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<sst xmlns="http://schemas.openxmlformats.org/spreadsheetml/2006/main" count="47" uniqueCount="36">
  <si>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Załącznik nr 2 do SIWZ</t>
  </si>
  <si>
    <t>Lp</t>
  </si>
  <si>
    <t>Szczegółowy opis przedmiotu zamówienia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</si>
  <si>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</si>
  <si>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</si>
  <si>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</si>
  <si>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</si>
  <si>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</si>
  <si>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</si>
  <si>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</si>
  <si>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</si>
  <si>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</si>
  <si>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</si>
  <si>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Ilość</t>
  </si>
  <si>
    <t>szt.</t>
  </si>
  <si>
    <t>Opis oferowanego przedmiotu zamówienia, nazwa handlowa, producent, nr katalogowy</t>
  </si>
  <si>
    <t>nie dotyczy</t>
  </si>
  <si>
    <t>1.</t>
  </si>
  <si>
    <t>2.</t>
  </si>
  <si>
    <t>3.</t>
  </si>
  <si>
    <t>4.</t>
  </si>
  <si>
    <t>5.</t>
  </si>
  <si>
    <t>6.</t>
  </si>
  <si>
    <t>roboty budowlane</t>
  </si>
  <si>
    <t>Myjnia dezynfektor</t>
  </si>
  <si>
    <t>7.</t>
  </si>
  <si>
    <t>8.</t>
  </si>
  <si>
    <t>9.</t>
  </si>
  <si>
    <t>Lampa operacyjna/zabiegowa</t>
  </si>
  <si>
    <t>Panel nadłóżkowy 3.05, 3.07, 3.12</t>
  </si>
  <si>
    <t xml:space="preserve">Panel nadłóżkowy  3.14 3.15 3.22  3.23
</t>
  </si>
  <si>
    <t xml:space="preserve">Panel nadłóżkowy 3.17 3.20
</t>
  </si>
  <si>
    <t xml:space="preserve">Panel nadłóżkowy 3.25 3.28 3.32
</t>
  </si>
  <si>
    <t>Panel nadłóżkowy 3.30</t>
  </si>
  <si>
    <t xml:space="preserve">Kolumny medyczne </t>
  </si>
  <si>
    <t>DZPZ/333/22PN/2019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</si>
</sst>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4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>
      <alignment vertical="center" wrapText="1"/>
      <protection/>
    </xf>
    <xf numFmtId="0" fontId="22" fillId="9" borderId="10" xfId="45" applyFont="1" applyFill="1" applyBorder="1" applyAlignment="1">
      <alignment horizontal="center" vertical="center" wrapText="1"/>
      <protection/>
    </xf>
    <xf numFmtId="0" fontId="22" fillId="9" borderId="11" xfId="45" applyFont="1" applyFill="1" applyBorder="1" applyAlignment="1">
      <alignment horizontal="center" vertical="center" wrapText="1"/>
      <protection/>
    </xf>
    <xf numFmtId="0" fontId="26" fillId="0" borderId="12" xfId="45" applyFont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wrapText="1"/>
    </xf>
    <xf numFmtId="0" fontId="26" fillId="0" borderId="13" xfId="45" applyFont="1" applyBorder="1" applyAlignment="1">
      <alignment horizontal="center" vertical="center" wrapText="1"/>
      <protection/>
    </xf>
    <xf numFmtId="0" fontId="26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2" fillId="0" borderId="10" xfId="45" applyNumberFormat="1" applyFont="1" applyBorder="1" applyAlignment="1">
      <alignment horizontal="center" vertical="center" wrapText="1"/>
      <protection/>
    </xf>
    <xf numFmtId="44" fontId="27" fillId="0" borderId="12" xfId="64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0" xfId="45" applyFont="1" applyFill="1" applyBorder="1" applyAlignment="1">
      <alignment horizontal="center" vertical="center" wrapText="1"/>
      <protection/>
    </xf>
    <xf numFmtId="2" fontId="28" fillId="2" borderId="10" xfId="45" applyNumberFormat="1" applyFont="1" applyFill="1" applyBorder="1" applyAlignment="1">
      <alignment horizontal="center" vertical="center" wrapText="1"/>
      <protection/>
    </xf>
    <xf numFmtId="0" fontId="28" fillId="0" borderId="10" xfId="45" applyFont="1" applyFill="1" applyBorder="1" applyAlignment="1">
      <alignment vertical="center" wrapText="1"/>
      <protection/>
    </xf>
    <xf numFmtId="44" fontId="28" fillId="2" borderId="10" xfId="45" applyNumberFormat="1" applyFont="1" applyFill="1" applyBorder="1" applyAlignment="1">
      <alignment vertical="center" wrapText="1"/>
      <protection/>
    </xf>
    <xf numFmtId="0" fontId="28" fillId="0" borderId="15" xfId="45" applyFont="1" applyFill="1" applyBorder="1" applyAlignment="1">
      <alignment horizontal="center" vertical="center" wrapText="1"/>
      <protection/>
    </xf>
    <xf numFmtId="44" fontId="26" fillId="2" borderId="10" xfId="0" applyNumberFormat="1" applyFont="1" applyFill="1" applyBorder="1" applyAlignment="1">
      <alignment horizontal="center" vertical="center" wrapText="1"/>
    </xf>
    <xf numFmtId="0" fontId="27" fillId="0" borderId="12" xfId="45" applyFont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7" fillId="0" borderId="18" xfId="45" applyFont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26" fillId="0" borderId="19" xfId="45" applyFont="1" applyBorder="1" applyAlignment="1">
      <alignment horizontal="center" vertical="center" wrapText="1"/>
      <protection/>
    </xf>
    <xf numFmtId="0" fontId="29" fillId="0" borderId="17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SheetLayoutView="110" zoomScalePageLayoutView="0" workbookViewId="0" topLeftCell="A1">
      <selection activeCell="Q31" sqref="Q31"/>
    </sheetView>
  </sheetViews>
  <sheetFormatPr defaultColWidth="9.00390625" defaultRowHeight="12.75"/>
  <cols>
    <col min="1" max="1" width="6.00390625" style="1" customWidth="1"/>
    <col min="2" max="2" width="40.25390625" style="1" customWidth="1"/>
    <col min="3" max="3" width="31.00390625" style="1" customWidth="1"/>
    <col min="4" max="4" width="11.00390625" style="1" customWidth="1"/>
    <col min="5" max="5" width="14.00390625" style="1" customWidth="1"/>
    <col min="6" max="6" width="14.125" style="1" customWidth="1"/>
    <col min="7" max="7" width="16.75390625" style="1" customWidth="1"/>
    <col min="8" max="9" width="12.625" style="1" customWidth="1"/>
    <col min="10" max="10" width="15.375" style="1" customWidth="1"/>
    <col min="11" max="11" width="17.625" style="1" customWidth="1"/>
    <col min="12" max="16384" width="9.00390625" style="1" customWidth="1"/>
  </cols>
  <sheetData>
    <row r="1" spans="2:11" ht="12" customHeight="1">
      <c r="B1" s="1" t="s">
        <v>35</v>
      </c>
      <c r="C1" s="2"/>
      <c r="J1" s="39" t="s">
        <v>0</v>
      </c>
      <c r="K1" s="39"/>
    </row>
    <row r="2" spans="6:11" s="3" customFormat="1" ht="15.75">
      <c r="F2" s="4"/>
      <c r="G2" s="4"/>
      <c r="H2" s="6"/>
      <c r="I2" s="6"/>
      <c r="J2" s="4"/>
      <c r="K2" s="5"/>
    </row>
    <row r="3" spans="1:11" s="3" customFormat="1" ht="45">
      <c r="A3" s="7" t="s">
        <v>1</v>
      </c>
      <c r="B3" s="7" t="s">
        <v>2</v>
      </c>
      <c r="C3" s="7" t="s">
        <v>15</v>
      </c>
      <c r="D3" s="7" t="s">
        <v>3</v>
      </c>
      <c r="E3" s="8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1:11" s="3" customFormat="1" ht="15">
      <c r="A4" s="24" t="s">
        <v>17</v>
      </c>
      <c r="B4" s="10" t="s">
        <v>24</v>
      </c>
      <c r="C4" s="9"/>
      <c r="D4" s="9" t="s">
        <v>14</v>
      </c>
      <c r="E4" s="26">
        <v>3</v>
      </c>
      <c r="F4" s="16"/>
      <c r="G4" s="14">
        <f aca="true" t="shared" si="0" ref="G4:G11">E4*F4</f>
        <v>0</v>
      </c>
      <c r="H4" s="25"/>
      <c r="I4" s="15">
        <f>G4*H4</f>
        <v>0</v>
      </c>
      <c r="J4" s="15">
        <f aca="true" t="shared" si="1" ref="J4:J11">ROUND(K4/E4,2)</f>
        <v>0</v>
      </c>
      <c r="K4" s="15">
        <f>I4+G4</f>
        <v>0</v>
      </c>
    </row>
    <row r="5" spans="1:11" s="3" customFormat="1" ht="15.75">
      <c r="A5" s="24" t="s">
        <v>18</v>
      </c>
      <c r="B5" s="28" t="s">
        <v>28</v>
      </c>
      <c r="C5" s="30"/>
      <c r="D5" s="9" t="s">
        <v>14</v>
      </c>
      <c r="E5" s="26">
        <v>1</v>
      </c>
      <c r="F5" s="16"/>
      <c r="G5" s="14">
        <f t="shared" si="0"/>
        <v>0</v>
      </c>
      <c r="H5" s="25"/>
      <c r="I5" s="15">
        <f aca="true" t="shared" si="2" ref="I5:I11">G5*H5</f>
        <v>0</v>
      </c>
      <c r="J5" s="15">
        <f t="shared" si="1"/>
        <v>0</v>
      </c>
      <c r="K5" s="15">
        <f aca="true" t="shared" si="3" ref="K5:K11">I5+G5</f>
        <v>0</v>
      </c>
    </row>
    <row r="6" spans="1:11" s="3" customFormat="1" ht="15.75">
      <c r="A6" s="24" t="s">
        <v>19</v>
      </c>
      <c r="B6" s="29" t="s">
        <v>29</v>
      </c>
      <c r="C6" s="30"/>
      <c r="D6" s="9" t="s">
        <v>14</v>
      </c>
      <c r="E6" s="27">
        <v>3</v>
      </c>
      <c r="F6" s="16"/>
      <c r="G6" s="14">
        <f t="shared" si="0"/>
        <v>0</v>
      </c>
      <c r="H6" s="25"/>
      <c r="I6" s="15">
        <f t="shared" si="2"/>
        <v>0</v>
      </c>
      <c r="J6" s="15">
        <f t="shared" si="1"/>
        <v>0</v>
      </c>
      <c r="K6" s="15">
        <f t="shared" si="3"/>
        <v>0</v>
      </c>
    </row>
    <row r="7" spans="1:11" s="3" customFormat="1" ht="34.5" customHeight="1">
      <c r="A7" s="24" t="s">
        <v>20</v>
      </c>
      <c r="B7" s="34" t="s">
        <v>30</v>
      </c>
      <c r="C7" s="30"/>
      <c r="D7" s="9" t="s">
        <v>14</v>
      </c>
      <c r="E7" s="26">
        <v>4</v>
      </c>
      <c r="F7" s="16"/>
      <c r="G7" s="14">
        <f t="shared" si="0"/>
        <v>0</v>
      </c>
      <c r="H7" s="25"/>
      <c r="I7" s="15">
        <f t="shared" si="2"/>
        <v>0</v>
      </c>
      <c r="J7" s="15">
        <f t="shared" si="1"/>
        <v>0</v>
      </c>
      <c r="K7" s="15">
        <f t="shared" si="3"/>
        <v>0</v>
      </c>
    </row>
    <row r="8" spans="1:11" s="3" customFormat="1" ht="31.5">
      <c r="A8" s="31" t="s">
        <v>21</v>
      </c>
      <c r="B8" s="35" t="s">
        <v>31</v>
      </c>
      <c r="C8" s="32"/>
      <c r="D8" s="9" t="s">
        <v>14</v>
      </c>
      <c r="E8" s="27">
        <v>2</v>
      </c>
      <c r="F8" s="16"/>
      <c r="G8" s="14">
        <f t="shared" si="0"/>
        <v>0</v>
      </c>
      <c r="H8" s="25"/>
      <c r="I8" s="15">
        <f>G8*H8</f>
        <v>0</v>
      </c>
      <c r="J8" s="15">
        <f t="shared" si="1"/>
        <v>0</v>
      </c>
      <c r="K8" s="15">
        <f>I8+G8</f>
        <v>0</v>
      </c>
    </row>
    <row r="9" spans="1:11" s="3" customFormat="1" ht="31.5">
      <c r="A9" s="31" t="s">
        <v>22</v>
      </c>
      <c r="B9" s="35" t="s">
        <v>32</v>
      </c>
      <c r="C9" s="32"/>
      <c r="D9" s="9" t="s">
        <v>14</v>
      </c>
      <c r="E9" s="26">
        <v>3</v>
      </c>
      <c r="F9" s="16"/>
      <c r="G9" s="14">
        <f t="shared" si="0"/>
        <v>0</v>
      </c>
      <c r="H9" s="25"/>
      <c r="I9" s="15">
        <f>G9*H9</f>
        <v>0</v>
      </c>
      <c r="J9" s="15">
        <f t="shared" si="1"/>
        <v>0</v>
      </c>
      <c r="K9" s="15">
        <f>I9+G9</f>
        <v>0</v>
      </c>
    </row>
    <row r="10" spans="1:11" s="3" customFormat="1" ht="15.75">
      <c r="A10" s="31" t="s">
        <v>25</v>
      </c>
      <c r="B10" s="36" t="s">
        <v>33</v>
      </c>
      <c r="C10" s="32"/>
      <c r="D10" s="9" t="s">
        <v>14</v>
      </c>
      <c r="E10" s="26">
        <v>1</v>
      </c>
      <c r="F10" s="16"/>
      <c r="G10" s="14">
        <f t="shared" si="0"/>
        <v>0</v>
      </c>
      <c r="H10" s="25"/>
      <c r="I10" s="15">
        <f>G10*H10</f>
        <v>0</v>
      </c>
      <c r="J10" s="15">
        <f t="shared" si="1"/>
        <v>0</v>
      </c>
      <c r="K10" s="15">
        <f>I10+G10</f>
        <v>0</v>
      </c>
    </row>
    <row r="11" spans="1:11" s="3" customFormat="1" ht="15.75">
      <c r="A11" s="31" t="s">
        <v>26</v>
      </c>
      <c r="B11" s="37" t="s">
        <v>34</v>
      </c>
      <c r="C11" s="32"/>
      <c r="D11" s="9" t="s">
        <v>14</v>
      </c>
      <c r="E11" s="26">
        <v>4</v>
      </c>
      <c r="F11" s="16"/>
      <c r="G11" s="14">
        <f t="shared" si="0"/>
        <v>0</v>
      </c>
      <c r="H11" s="25"/>
      <c r="I11" s="15">
        <f t="shared" si="2"/>
        <v>0</v>
      </c>
      <c r="J11" s="15">
        <f t="shared" si="1"/>
        <v>0</v>
      </c>
      <c r="K11" s="15">
        <f t="shared" si="3"/>
        <v>0</v>
      </c>
    </row>
    <row r="12" spans="1:11" s="3" customFormat="1" ht="15.75">
      <c r="A12" s="31" t="s">
        <v>27</v>
      </c>
      <c r="B12" s="35" t="s">
        <v>23</v>
      </c>
      <c r="C12" s="33" t="s">
        <v>16</v>
      </c>
      <c r="D12" s="11" t="s">
        <v>16</v>
      </c>
      <c r="E12" s="12" t="s">
        <v>16</v>
      </c>
      <c r="F12" s="13" t="s">
        <v>16</v>
      </c>
      <c r="G12" s="14"/>
      <c r="H12" s="25"/>
      <c r="I12" s="15">
        <f>G12*H12</f>
        <v>0</v>
      </c>
      <c r="J12" s="15" t="s">
        <v>16</v>
      </c>
      <c r="K12" s="15">
        <f>I12+G12</f>
        <v>0</v>
      </c>
    </row>
    <row r="13" spans="1:11" s="3" customFormat="1" ht="15">
      <c r="A13" s="17"/>
      <c r="B13" s="38"/>
      <c r="C13" s="17"/>
      <c r="D13" s="17"/>
      <c r="E13" s="17"/>
      <c r="F13" s="18" t="s">
        <v>10</v>
      </c>
      <c r="G13" s="19">
        <f>SUM(G4:G12)</f>
        <v>0</v>
      </c>
      <c r="H13" s="20" t="s">
        <v>11</v>
      </c>
      <c r="I13" s="21">
        <f>SUM(I4:I12)</f>
        <v>0</v>
      </c>
      <c r="J13" s="22" t="s">
        <v>12</v>
      </c>
      <c r="K13" s="23">
        <f>SUM(K4:K12)</f>
        <v>0</v>
      </c>
    </row>
    <row r="14" s="3" customFormat="1" ht="12.75"/>
    <row r="15" s="3" customFormat="1" ht="12.75" hidden="1"/>
    <row r="16" ht="12.75" hidden="1"/>
    <row r="17" ht="12.75" hidden="1"/>
    <row r="18" ht="12.75" hidden="1"/>
  </sheetData>
  <sheetProtection selectLockedCells="1" selectUnlockedCells="1"/>
  <mergeCells count="1">
    <mergeCell ref="J1:K1"/>
  </mergeCells>
  <conditionalFormatting sqref="I4:K12">
    <cfRule type="expression" priority="61" dxfId="0" stopIfTrue="1">
      <formula>$J4=#REF!</formula>
    </cfRule>
  </conditionalFormatting>
  <printOptions/>
  <pageMargins left="0.7479166666666667" right="0.7479166666666667" top="0.9840277777777777" bottom="0.9840277777777777" header="0.5" footer="0.5118055555555555"/>
  <pageSetup fitToHeight="0" fitToWidth="1" horizontalDpi="300" verticalDpi="300" orientation="landscape" paperSize="9" scale="69" r:id="rId1"/>
  <headerFooter alignWithMargins="0">
    <oddHeader>&amp;CPrzygotował(a) wiskam &amp;D&amp;RStrona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lucewiczl</cp:lastModifiedBy>
  <cp:lastPrinted>2018-02-20T10:38:10Z</cp:lastPrinted>
  <dcterms:created xsi:type="dcterms:W3CDTF">2017-02-01T11:44:57Z</dcterms:created>
  <dcterms:modified xsi:type="dcterms:W3CDTF">2019-07-30T09:00:52Z</dcterms:modified>
  <cp:category/>
  <cp:version/>
  <cp:contentType/>
  <cp:contentStatus/>
</cp:coreProperties>
</file>